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Řikonín-Lubné\soupis prací\"/>
    </mc:Choice>
  </mc:AlternateContent>
  <bookViews>
    <workbookView xWindow="0" yWindow="0" windowWidth="0" windowHeight="0" activeTab="3"/>
  </bookViews>
  <sheets>
    <sheet name="01" sheetId="2" r:id="rId1"/>
    <sheet name="02" sheetId="3" r:id="rId2"/>
    <sheet name="101" sheetId="4" r:id="rId3"/>
    <sheet name="182" sheetId="5" r:id="rId4"/>
  </sheets>
  <calcPr/>
</workbook>
</file>

<file path=xl/calcChain.xml><?xml version="1.0" encoding="utf-8"?>
<calcChain xmlns="http://schemas.openxmlformats.org/spreadsheetml/2006/main">
  <c i="5" l="1" r="I3"/>
  <c r="I18"/>
  <c r="O27"/>
  <c r="I27"/>
  <c r="O23"/>
  <c r="I23"/>
  <c r="O19"/>
  <c r="I19"/>
  <c r="I13"/>
  <c r="O14"/>
  <c r="I14"/>
  <c r="I8"/>
  <c r="O9"/>
  <c r="I9"/>
  <c i="4" r="I3"/>
  <c r="I55"/>
  <c r="O64"/>
  <c r="I64"/>
  <c r="O60"/>
  <c r="I60"/>
  <c r="O56"/>
  <c r="I56"/>
  <c r="I26"/>
  <c r="O51"/>
  <c r="I51"/>
  <c r="O47"/>
  <c r="I47"/>
  <c r="O43"/>
  <c r="I43"/>
  <c r="O39"/>
  <c r="I39"/>
  <c r="O35"/>
  <c r="I35"/>
  <c r="O31"/>
  <c r="I31"/>
  <c r="O27"/>
  <c r="I27"/>
  <c r="I13"/>
  <c r="O22"/>
  <c r="I22"/>
  <c r="O18"/>
  <c r="I18"/>
  <c r="O14"/>
  <c r="I14"/>
  <c r="I8"/>
  <c r="O9"/>
  <c r="I9"/>
  <c i="3" r="I3"/>
  <c r="I8"/>
  <c r="O12"/>
  <c r="I12"/>
  <c r="O9"/>
  <c r="I9"/>
  <c i="2" r="I3"/>
  <c r="I8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<sst xmlns="http://schemas.openxmlformats.org/spreadsheetml/2006/main">
  <si>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</si>
  <si>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</si>
  <si>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</si>
  <si>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</si>
  <si>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</si>
  <si>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24029</t>
  </si>
  <si>
    <t>III/3896 Řikonín - Lubné</t>
  </si>
  <si>
    <t>01</t>
  </si>
  <si>
    <t>O</t>
  </si>
  <si>
    <t>Rozpočet:</t>
  </si>
  <si>
    <t>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</si>
  <si>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</si>
  <si>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</si>
  <si>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</si>
  <si>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</si>
  <si>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</si>
  <si>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</si>
  <si>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</si>
  <si>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</si>
  <si>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</si>
  <si>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</si>
  <si>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</si>
  <si>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</si>
  <si>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</si>
  <si>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</si>
  <si>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</si>
  <si>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00001</t>
  </si>
  <si>
    <t>R</t>
  </si>
  <si>
    <t>Vytyčení veškerých inženýrských sítí v prostoru staveniště</t>
  </si>
  <si>
    <t>KPL</t>
  </si>
  <si>
    <t>PP</t>
  </si>
  <si>
    <t>- popsáno v obchodních podmínkách a v projektové dokumentaci</t>
  </si>
  <si>
    <t>TS</t>
  </si>
  <si>
    <t/>
  </si>
  <si>
    <t>00002</t>
  </si>
  <si>
    <t>Bezpečnostní opatření</t>
  </si>
  <si>
    <t>- dané platnými zákony, předpisy a jinými požadavky</t>
  </si>
  <si>
    <t>00003</t>
  </si>
  <si>
    <t>Zřízení a odstranění zařízení staveniště</t>
  </si>
  <si>
    <t>- popsáno v obchodních podmínkách</t>
  </si>
  <si>
    <t>00004</t>
  </si>
  <si>
    <t>Zajištění povolení k uzavírkám</t>
  </si>
  <si>
    <t>popsáno v obchodních podmínkách, v zákoně č. 13/1997 Sb., a vyhlášce č._x000d_
104/1997</t>
  </si>
  <si>
    <t>00005</t>
  </si>
  <si>
    <t>Zajištění stanovení, umístění, údržbu, přemístění a odstranění dočasného dopravního značení</t>
  </si>
  <si>
    <t>- popsáno v projektové dokumentaci, pro všechny etapy</t>
  </si>
  <si>
    <t>00006</t>
  </si>
  <si>
    <t>Zajištění přístupu a příjezdu k sousedním nemovitostem</t>
  </si>
  <si>
    <t>- popsáno v obchodních podmínkách, v zákoně č. 13/1997 Sb., a vyhlášce č. 104/1997</t>
  </si>
  <si>
    <t>00007</t>
  </si>
  <si>
    <t>Zajištění provedení a výstupu veškerých zkoušek a revizí</t>
  </si>
  <si>
    <t>- popsáno v obchodních podmínkách, technických podmínkách a normách ČSN</t>
  </si>
  <si>
    <t>02</t>
  </si>
  <si>
    <t>Ostatní náklady</t>
  </si>
  <si>
    <t>029113</t>
  </si>
  <si>
    <t>OSTATNÍ POŽADAVKY - GEODETICKÉ ZAMĚŘENÍ - CELKY</t>
  </si>
  <si>
    <t>Geodetické zaměření stavby - popsáno v obchodních podmínkách.</t>
  </si>
  <si>
    <t>Položka zahrnuje:
- veškeré náklady spojené s objednatelem požadovanými pracemi
Položka nezahrnuje:
- x</t>
  </si>
  <si>
    <t>02946</t>
  </si>
  <si>
    <t>OSTAT POŽADAVKY - FOTODOKUMENTACE</t>
  </si>
  <si>
    <t>Fotodokumentace provádění stavby - popsáno v obchodních podmínkách. Fotodokumentace blízkých nemovitostí před realizací stavby před a po stavbě. Fotodokumentace objízdných tras před a po stavbě.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</si>
  <si>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</si>
  <si>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101</t>
  </si>
  <si>
    <t>Komunikace</t>
  </si>
  <si>
    <t>014102</t>
  </si>
  <si>
    <t>POPLATKY ZA SKLÁDKU</t>
  </si>
  <si>
    <t>T</t>
  </si>
  <si>
    <t>Odpad z čištění krajnic.</t>
  </si>
  <si>
    <t>VV</t>
  </si>
  <si>
    <t>3235,0*0,15*2,0 = 970,500 [A]</t>
  </si>
  <si>
    <t>Položka zahrnuje:
- veškeré poplatky provozovateli skládky související s uložením odpadu na skládce.
Položka nezahrnuje:
- x</t>
  </si>
  <si>
    <t>1</t>
  </si>
  <si>
    <t>Zemní práce</t>
  </si>
  <si>
    <t>11372</t>
  </si>
  <si>
    <t>a</t>
  </si>
  <si>
    <t>FRÉZOVÁNÍ ZPEVNĚNÝCH PLOCH ASFALTOVÝCH</t>
  </si>
  <si>
    <t>M3</t>
  </si>
  <si>
    <t>Celoplošné frézování obrusné vrstvy silnice v tl. 50 mm. Využití do krajnic. Odvozná vzdálenost na meziskládku v režii zhotovile.</t>
  </si>
  <si>
    <t>Trasa `B` 1940,0*0,05 = 97,000 [A]_x000d_
 Celkové množství 97.000000 = 97,000 [B]</t>
  </si>
  <si>
    <t xml:space="preserve">Položka zahrnuje:
- veškerou manipulaci s vybouranou sutí a s vybouranými hmotami vč. uložení na skládku. 
Položka nezahrnuje:
-  poplatek za skládku,</t>
  </si>
  <si>
    <t>b</t>
  </si>
  <si>
    <t>Lokální frézování obrusné vrstvy silnice v průměrné tloušče 50 mm v místě plošných rozpadů a výtluků. Využití do krajnic. Odvozná vzdálenost na meziskládku v režii zhotovile.
Předpoklad 20% plochy. Rozsah čerpání se souhlasem investora.</t>
  </si>
  <si>
    <t>Trasa `A` 8920*0,20*0,05 = 89,200 [A]_x000d_
 Trasa `B` 4550*0,20*0,05 = 45,500 [B]_x000d_
 Celkové množství 134.700000 = 134,700 [C]</t>
  </si>
  <si>
    <t xml:space="preserve">Položka zahrnuje:
- veškerou manipulaci s vybouranou sutí a s vybouranými hmotami vč. uložení na skládku. 
Položka nezahrnuje:
-  poplatek za skládku</t>
  </si>
  <si>
    <t>12924</t>
  </si>
  <si>
    <t>ČIŠTĚNÍ KRAJNIC OD NÁNOSU TL. DO 200MM</t>
  </si>
  <si>
    <t>M2</t>
  </si>
  <si>
    <t>Čištění krajnic. Předpokládaná tloušťka 150 mm. Včetně odvozu na skládku (odvozná vzdálenost v režii zhotovitele)</t>
  </si>
  <si>
    <t>Trasa `A` 1900,0+35,0 = 1935,000 [A]_x000d_
 Trasa `B` 940,0+360,0 = 1300,000 [B]_x000d_
 Celkové množství 3235.000000 = 3235,000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</si>
  <si>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</si>
  <si>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5</t>
  </si>
  <si>
    <t>56933</t>
  </si>
  <si>
    <t>ZPEVNĚNÍ KRAJNIC ZE ŠTĚRKODRTI TL. DO 150MM</t>
  </si>
  <si>
    <t>Napojení sjezdů a zřízení nezpevněných krajnic v intravilánu - štěrkodrť ŠD 0-22 tl. 150 mm.</t>
  </si>
  <si>
    <t>Trasa `A` 35,0 = 35,000 [A]_x000d_
 Trasa `B` 360,0 = 360,000 [B]_x000d_
 Celkové množství 395.000000 = 395,000 [C]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</si>
  <si>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</si>
  <si>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56962</t>
  </si>
  <si>
    <t>ZPEVNĚNÍ KRAJNIC Z RECYKLOVANÉHO MATERIÁLU TL DO 100MM</t>
  </si>
  <si>
    <t xml:space="preserve">Napojení sjezdů a zřízení nezpevněných krajnic v extravilánu. Asfaltový recyklát tl. 100 mm, šířky 0,5 m -  bude přednostně využit frézovaný R-materiál ze stavby.</t>
  </si>
  <si>
    <t>Trasa `A` 1900,0 = 1900,000 [A]_x000d_
 Trasa `B` 940,0 = 940,000 [B]_x000d_
 Celkové množství 2840.000000 = 2840,000 [C]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</si>
  <si>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</si>
  <si>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572212</t>
  </si>
  <si>
    <t>SPOJOVACÍ POSTŘIK Z MODIFIK ASFALTU DO 0,5KG/M2</t>
  </si>
  <si>
    <t>Spojovací postřik pod vyrovnáním stávajícího profilu a v místě opravy plošných rozpadů a výtluků PS-E, 0,40 kg/m2.
Předpoklad 40% plochy. Rozsah čerpání bude odsouhlasen investorem.</t>
  </si>
  <si>
    <t>Trasa `A` 8920,0*0,4 = 3568,000 [A]_x000d_
 Trasa `B` (4550,0+1940,0)*0,4 = 2596,000 [B]_x000d_
 Celkové množství 6164.000000 = 6164,000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</si>
  <si>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</si>
  <si>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Spojovací postřik pod obrusnou vrstvou PS-E, 0,30 kg/m2.</t>
  </si>
  <si>
    <t>Trasa `A` 8920,0 = 8920,000 [A]_x000d_
 Trasa `B` (4550,0+1940,0) = 6490,000 [B]_x000d_
 Celkové množství 15410.000000 = 15410,000 [C]</t>
  </si>
  <si>
    <t>574A44</t>
  </si>
  <si>
    <t>ASFALTOVÝ BETON PRO OBRUSNÉ VRSTVY ACO 11+ TL. 50MM</t>
  </si>
  <si>
    <t>Obrusná vrstva, ACO 11+, tl. vrstvy 50 mm.</t>
  </si>
  <si>
    <t>Trasa `A` 8920,0 = 8920,000 [A]_x000d_
 Trasa `B` 4550,0+1940,0 = 6490,000 [B]_x000d_
 Celkové množství 15410.000000 = 15410,000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</si>
  <si>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</si>
  <si>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</si>
  <si>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</t>
  </si>
  <si>
    <t>Doplnění ložné vrstvy v průměrné tloušťce 50 mm v místech vyrovnání příčných sklonů a nerovností a v místě opravy plošných rozpadů a výtluků.
Předpoklad 40% plochy. Rozsah čerpání bude odsouhlasen investorem.</t>
  </si>
  <si>
    <t>Trasa `A` 8920,0*0,4*0,05 = 178,400 [A]_x000d_
 Trasa `B` (4550,0+1940,0)*0,4*0,05 = 129,800 [B]_x000d_
 Celkové množství 308.200000 = 308,200 [C]</t>
  </si>
  <si>
    <t>58920</t>
  </si>
  <si>
    <t>VÝPLŇ SPAR MODIFIKOVANÝM ASFALTEM</t>
  </si>
  <si>
    <t>M</t>
  </si>
  <si>
    <t>Pracovní spára - zalití styčné spáry asfaltu bitumenovou zálivkou.
Na začátku a konci úpravy.
Napojení místních komunikací.</t>
  </si>
  <si>
    <t>Trasa `A` 40,0 = 40,000 [A]_x000d_
 Trasa `B` 170,0 = 170,000 [B]_x000d_
 Celkové množství 210.000000 = 210,000 [C]</t>
  </si>
  <si>
    <t>Položka zahrnuje: 
- dodávku předepsaného materiálu
- vyčištění a výplň spar tímto materiálem
Položka nezahrnuje:
- x</t>
  </si>
  <si>
    <t>9</t>
  </si>
  <si>
    <t>Ostatní konstrukce a práce</t>
  </si>
  <si>
    <t>915221</t>
  </si>
  <si>
    <t>VODOR DOPRAV ZNAČ PLASTEM STRUKTURÁLNÍ NEHLUČNÉ - DOD A POKLÁDKA</t>
  </si>
  <si>
    <t>Strukturální studený plast bez zvučícího efektu. V4 (0,25 m) a V2b (1,/1,5/0,25 m) v místě napojení komunikací.</t>
  </si>
  <si>
    <t>Trasa `A` V4 3860,0*0,25 = 965,000 [A]_x000d_
 Trasa `B` V4 2770,0*0,25 = 692,500 [B]_x000d_
 Trasa `A` V2b 25,0*0,125 = 3,125 [C]_x000d_
 Trasa `A` V2b 155,0*0,125 = 19,375 [D]_x000d_
 Celkové množství 1680.000000 = 1680,000 [E]</t>
  </si>
  <si>
    <t>Položka zahrnuje:
- dodání a pokládku nátěrového materiálu
- předznačení a reflexní úpravu
Položka nezahrnuje:
- x
Způsob měření:
- měří se pouze natíraná plocha</t>
  </si>
  <si>
    <t>919111</t>
  </si>
  <si>
    <t>ŘEZÁNÍ ASFALTOVÉHO KRYTU VOZOVEK TL DO 50MM</t>
  </si>
  <si>
    <t>Pracovní spáry.
Na začátku a konci úpravy.
Napojení místních komunikací.</t>
  </si>
  <si>
    <t>Položka zahrnuje:
- řezání vozovkové vrstvy v předepsané tloušťce
- spotřeba vody
Položka nezahrnuje:
- x</t>
  </si>
  <si>
    <t>93818</t>
  </si>
  <si>
    <t>OČIŠTĚNÍ ASFALT VOZOVEK ZAMETENÍM</t>
  </si>
  <si>
    <t>Trasa `A` 8920,0 = 8920,000 [A]_x000d_
 Trasa `B` 4550,0 = 4550,000 [B]_x000d_
 Celkové množství 13470.000000 = 13470,000 [C]</t>
  </si>
  <si>
    <t>Položka zahrnuje:
- očištění předepsaným způsobem
- odklizení vzniklého odpadu
Položka nezahrnuje:
- x</t>
  </si>
  <si>
    <t>182</t>
  </si>
  <si>
    <t>Dopravně inženýrská opatření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</si>
  <si>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</si>
  <si>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</si>
  <si>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
Zahrnuje provizorní dopravní značení po celou dobu stavby.</t>
  </si>
  <si>
    <t>1 = 1,000 [A]</t>
  </si>
  <si>
    <t>zahrnuje veškeré náklady spojené s objednatelem požadovanými zařízeními</t>
  </si>
  <si>
    <t>Oprava objízdné trasy. Lokální frézování. Využití do krajnic hlavní trasy. Dovozná vzdálenost v režii zhotovitele.
ČERPÁNO SE SOUHLASEM INVESTORA.</t>
  </si>
  <si>
    <t>3,0 = 3,000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</si>
  <si>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</si>
  <si>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Oprava objízdné trasy.
ČERPÁNO SE SOUHLASEM INVESTORA.</t>
  </si>
  <si>
    <t>Lokální opravy výtluků 200,0 = 200,000 [A]_x000d_
 Plošná oprava 550,0 = 550,000 [B]_x000d_
 Celkové množství 750.000000 = 750,000 [C]</t>
  </si>
  <si>
    <t>574A04</t>
  </si>
  <si>
    <t>ASFALTOVÝ BETON PRO OBRUSNÉ VRSTVY ACO 11+</t>
  </si>
  <si>
    <t>Oprava objízdné trasy. Lokální oprava výtluků.
ČERPÁNO SE SOUHLASEM INVESTORA.</t>
  </si>
  <si>
    <t>10,0 = 10,000 [A]</t>
  </si>
  <si>
    <t>Oprava objízdné trasy. Plošná oprava.
ČERPÁNO SE SOUHLASEM INVESTORA.</t>
  </si>
  <si>
    <t>550,0 = 550,000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</si>
</sst>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SUMIFS(I8:I29,A8:A29,"SD")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SUMIFS(I9:I29,A9:A29,"P")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34</v>
      </c>
      <c r="D12" s="29" t="s">
        <v>27</v>
      </c>
      <c r="E12" s="31" t="s">
        <v>35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1" t="s">
        <v>36</v>
      </c>
      <c r="F13" s="37"/>
      <c r="G13" s="37"/>
      <c r="H13" s="37"/>
      <c r="I13" s="37"/>
      <c r="J13" s="38"/>
    </row>
    <row r="14">
      <c r="A14" s="29" t="s">
        <v>32</v>
      </c>
      <c r="B14" s="36"/>
      <c r="C14" s="37"/>
      <c r="D14" s="37"/>
      <c r="E14" s="39" t="s">
        <v>33</v>
      </c>
      <c r="F14" s="37"/>
      <c r="G14" s="37"/>
      <c r="H14" s="37"/>
      <c r="I14" s="37"/>
      <c r="J14" s="38"/>
    </row>
    <row r="15">
      <c r="A15" s="29" t="s">
        <v>25</v>
      </c>
      <c r="B15" s="29">
        <v>3</v>
      </c>
      <c r="C15" s="30" t="s">
        <v>37</v>
      </c>
      <c r="D15" s="29" t="s">
        <v>27</v>
      </c>
      <c r="E15" s="31" t="s">
        <v>38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1" t="s">
        <v>39</v>
      </c>
      <c r="F16" s="37"/>
      <c r="G16" s="37"/>
      <c r="H16" s="37"/>
      <c r="I16" s="37"/>
      <c r="J16" s="38"/>
    </row>
    <row r="17">
      <c r="A17" s="29" t="s">
        <v>32</v>
      </c>
      <c r="B17" s="36"/>
      <c r="C17" s="37"/>
      <c r="D17" s="37"/>
      <c r="E17" s="39" t="s">
        <v>33</v>
      </c>
      <c r="F17" s="37"/>
      <c r="G17" s="37"/>
      <c r="H17" s="37"/>
      <c r="I17" s="37"/>
      <c r="J17" s="38"/>
    </row>
    <row r="18">
      <c r="A18" s="29" t="s">
        <v>25</v>
      </c>
      <c r="B18" s="29">
        <v>4</v>
      </c>
      <c r="C18" s="30" t="s">
        <v>40</v>
      </c>
      <c r="D18" s="29" t="s">
        <v>27</v>
      </c>
      <c r="E18" s="31" t="s">
        <v>41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42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33</v>
      </c>
      <c r="F20" s="37"/>
      <c r="G20" s="37"/>
      <c r="H20" s="37"/>
      <c r="I20" s="37"/>
      <c r="J20" s="38"/>
    </row>
    <row r="21" ht="30">
      <c r="A21" s="29" t="s">
        <v>25</v>
      </c>
      <c r="B21" s="29">
        <v>5</v>
      </c>
      <c r="C21" s="30" t="s">
        <v>43</v>
      </c>
      <c r="D21" s="29" t="s">
        <v>27</v>
      </c>
      <c r="E21" s="31" t="s">
        <v>44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45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>
      <c r="A24" s="29" t="s">
        <v>25</v>
      </c>
      <c r="B24" s="29">
        <v>6</v>
      </c>
      <c r="C24" s="30" t="s">
        <v>46</v>
      </c>
      <c r="D24" s="29" t="s">
        <v>27</v>
      </c>
      <c r="E24" s="31" t="s">
        <v>47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30">
      <c r="A25" s="29" t="s">
        <v>30</v>
      </c>
      <c r="B25" s="36"/>
      <c r="C25" s="37"/>
      <c r="D25" s="37"/>
      <c r="E25" s="31" t="s">
        <v>48</v>
      </c>
      <c r="F25" s="37"/>
      <c r="G25" s="37"/>
      <c r="H25" s="37"/>
      <c r="I25" s="37"/>
      <c r="J25" s="38"/>
    </row>
    <row r="26">
      <c r="A26" s="29" t="s">
        <v>32</v>
      </c>
      <c r="B26" s="36"/>
      <c r="C26" s="37"/>
      <c r="D26" s="37"/>
      <c r="E26" s="39" t="s">
        <v>33</v>
      </c>
      <c r="F26" s="37"/>
      <c r="G26" s="37"/>
      <c r="H26" s="37"/>
      <c r="I26" s="37"/>
      <c r="J26" s="38"/>
    </row>
    <row r="27">
      <c r="A27" s="29" t="s">
        <v>25</v>
      </c>
      <c r="B27" s="29">
        <v>7</v>
      </c>
      <c r="C27" s="30" t="s">
        <v>49</v>
      </c>
      <c r="D27" s="29" t="s">
        <v>27</v>
      </c>
      <c r="E27" s="31" t="s">
        <v>50</v>
      </c>
      <c r="F27" s="32" t="s">
        <v>29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30</v>
      </c>
      <c r="B28" s="36"/>
      <c r="C28" s="37"/>
      <c r="D28" s="37"/>
      <c r="E28" s="31" t="s">
        <v>51</v>
      </c>
      <c r="F28" s="37"/>
      <c r="G28" s="37"/>
      <c r="H28" s="37"/>
      <c r="I28" s="37"/>
      <c r="J28" s="38"/>
    </row>
    <row r="29">
      <c r="A29" s="29" t="s">
        <v>32</v>
      </c>
      <c r="B29" s="40"/>
      <c r="C29" s="41"/>
      <c r="D29" s="41"/>
      <c r="E29" s="42" t="s">
        <v>33</v>
      </c>
      <c r="F29" s="41"/>
      <c r="G29" s="41"/>
      <c r="H29" s="41"/>
      <c r="I29" s="41"/>
      <c r="J2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SUMIFS(I8:I14,A8:A14,"SD")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52</v>
      </c>
      <c r="D4" s="13"/>
      <c r="E4" s="14" t="s">
        <v>53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SUMIFS(I9:I14,A9:A14,"P")</f>
        <v>0</v>
      </c>
      <c r="J8" s="28"/>
    </row>
    <row r="9">
      <c r="A9" s="29" t="s">
        <v>25</v>
      </c>
      <c r="B9" s="29">
        <v>2</v>
      </c>
      <c r="C9" s="30" t="s">
        <v>54</v>
      </c>
      <c r="D9" s="29" t="s">
        <v>33</v>
      </c>
      <c r="E9" s="31" t="s">
        <v>55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56</v>
      </c>
      <c r="F10" s="37"/>
      <c r="G10" s="37"/>
      <c r="H10" s="37"/>
      <c r="I10" s="37"/>
      <c r="J10" s="38"/>
    </row>
    <row r="11" ht="60">
      <c r="A11" s="29" t="s">
        <v>32</v>
      </c>
      <c r="B11" s="36"/>
      <c r="C11" s="37"/>
      <c r="D11" s="37"/>
      <c r="E11" s="31" t="s">
        <v>57</v>
      </c>
      <c r="F11" s="37"/>
      <c r="G11" s="37"/>
      <c r="H11" s="37"/>
      <c r="I11" s="37"/>
      <c r="J11" s="38"/>
    </row>
    <row r="12">
      <c r="A12" s="29" t="s">
        <v>25</v>
      </c>
      <c r="B12" s="29">
        <v>3</v>
      </c>
      <c r="C12" s="30" t="s">
        <v>58</v>
      </c>
      <c r="D12" s="29" t="s">
        <v>33</v>
      </c>
      <c r="E12" s="31" t="s">
        <v>59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60">
      <c r="A13" s="29" t="s">
        <v>30</v>
      </c>
      <c r="B13" s="36"/>
      <c r="C13" s="37"/>
      <c r="D13" s="37"/>
      <c r="E13" s="31" t="s">
        <v>60</v>
      </c>
      <c r="F13" s="37"/>
      <c r="G13" s="37"/>
      <c r="H13" s="37"/>
      <c r="I13" s="37"/>
      <c r="J13" s="38"/>
    </row>
    <row r="14" ht="105">
      <c r="A14" s="29" t="s">
        <v>32</v>
      </c>
      <c r="B14" s="40"/>
      <c r="C14" s="41"/>
      <c r="D14" s="41"/>
      <c r="E14" s="31" t="s">
        <v>61</v>
      </c>
      <c r="F14" s="41"/>
      <c r="G14" s="41"/>
      <c r="H14" s="41"/>
      <c r="I14" s="41"/>
      <c r="J1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</v>
      </c>
      <c r="I3" s="16">
        <f>SUMIFS(I8:I67,A8:A67,"SD")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62</v>
      </c>
      <c r="D4" s="13"/>
      <c r="E4" s="14" t="s">
        <v>63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64</v>
      </c>
      <c r="D9" s="29" t="s">
        <v>33</v>
      </c>
      <c r="E9" s="31" t="s">
        <v>65</v>
      </c>
      <c r="F9" s="32" t="s">
        <v>66</v>
      </c>
      <c r="G9" s="33">
        <v>970.5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67</v>
      </c>
      <c r="F10" s="37"/>
      <c r="G10" s="37"/>
      <c r="H10" s="37"/>
      <c r="I10" s="37"/>
      <c r="J10" s="38"/>
    </row>
    <row r="11">
      <c r="A11" s="29" t="s">
        <v>68</v>
      </c>
      <c r="B11" s="36"/>
      <c r="C11" s="37"/>
      <c r="D11" s="37"/>
      <c r="E11" s="44" t="s">
        <v>69</v>
      </c>
      <c r="F11" s="37"/>
      <c r="G11" s="37"/>
      <c r="H11" s="37"/>
      <c r="I11" s="37"/>
      <c r="J11" s="38"/>
    </row>
    <row r="12" ht="75">
      <c r="A12" s="29" t="s">
        <v>32</v>
      </c>
      <c r="B12" s="36"/>
      <c r="C12" s="37"/>
      <c r="D12" s="37"/>
      <c r="E12" s="31" t="s">
        <v>70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71</v>
      </c>
      <c r="D13" s="26"/>
      <c r="E13" s="23" t="s">
        <v>72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25</v>
      </c>
      <c r="B14" s="29">
        <v>2</v>
      </c>
      <c r="C14" s="30" t="s">
        <v>73</v>
      </c>
      <c r="D14" s="29" t="s">
        <v>74</v>
      </c>
      <c r="E14" s="31" t="s">
        <v>75</v>
      </c>
      <c r="F14" s="32" t="s">
        <v>76</v>
      </c>
      <c r="G14" s="33">
        <v>97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77</v>
      </c>
      <c r="F15" s="37"/>
      <c r="G15" s="37"/>
      <c r="H15" s="37"/>
      <c r="I15" s="37"/>
      <c r="J15" s="38"/>
    </row>
    <row r="16" ht="30">
      <c r="A16" s="29" t="s">
        <v>68</v>
      </c>
      <c r="B16" s="36"/>
      <c r="C16" s="37"/>
      <c r="D16" s="37"/>
      <c r="E16" s="44" t="s">
        <v>78</v>
      </c>
      <c r="F16" s="37"/>
      <c r="G16" s="37"/>
      <c r="H16" s="37"/>
      <c r="I16" s="37"/>
      <c r="J16" s="38"/>
    </row>
    <row r="17" ht="75">
      <c r="A17" s="29" t="s">
        <v>32</v>
      </c>
      <c r="B17" s="36"/>
      <c r="C17" s="37"/>
      <c r="D17" s="37"/>
      <c r="E17" s="31" t="s">
        <v>79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73</v>
      </c>
      <c r="D18" s="29" t="s">
        <v>80</v>
      </c>
      <c r="E18" s="31" t="s">
        <v>75</v>
      </c>
      <c r="F18" s="32" t="s">
        <v>76</v>
      </c>
      <c r="G18" s="33">
        <v>134.69999999999999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30</v>
      </c>
      <c r="B19" s="36"/>
      <c r="C19" s="37"/>
      <c r="D19" s="37"/>
      <c r="E19" s="31" t="s">
        <v>81</v>
      </c>
      <c r="F19" s="37"/>
      <c r="G19" s="37"/>
      <c r="H19" s="37"/>
      <c r="I19" s="37"/>
      <c r="J19" s="38"/>
    </row>
    <row r="20" ht="45">
      <c r="A20" s="29" t="s">
        <v>68</v>
      </c>
      <c r="B20" s="36"/>
      <c r="C20" s="37"/>
      <c r="D20" s="37"/>
      <c r="E20" s="44" t="s">
        <v>82</v>
      </c>
      <c r="F20" s="37"/>
      <c r="G20" s="37"/>
      <c r="H20" s="37"/>
      <c r="I20" s="37"/>
      <c r="J20" s="38"/>
    </row>
    <row r="21" ht="75">
      <c r="A21" s="29" t="s">
        <v>32</v>
      </c>
      <c r="B21" s="36"/>
      <c r="C21" s="37"/>
      <c r="D21" s="37"/>
      <c r="E21" s="31" t="s">
        <v>83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84</v>
      </c>
      <c r="D22" s="29" t="s">
        <v>33</v>
      </c>
      <c r="E22" s="31" t="s">
        <v>85</v>
      </c>
      <c r="F22" s="32" t="s">
        <v>86</v>
      </c>
      <c r="G22" s="33">
        <v>3235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87</v>
      </c>
      <c r="F23" s="37"/>
      <c r="G23" s="37"/>
      <c r="H23" s="37"/>
      <c r="I23" s="37"/>
      <c r="J23" s="38"/>
    </row>
    <row r="24" ht="45">
      <c r="A24" s="29" t="s">
        <v>68</v>
      </c>
      <c r="B24" s="36"/>
      <c r="C24" s="37"/>
      <c r="D24" s="37"/>
      <c r="E24" s="44" t="s">
        <v>88</v>
      </c>
      <c r="F24" s="37"/>
      <c r="G24" s="37"/>
      <c r="H24" s="37"/>
      <c r="I24" s="37"/>
      <c r="J24" s="38"/>
    </row>
    <row r="25" ht="120">
      <c r="A25" s="29" t="s">
        <v>32</v>
      </c>
      <c r="B25" s="36"/>
      <c r="C25" s="37"/>
      <c r="D25" s="37"/>
      <c r="E25" s="31" t="s">
        <v>89</v>
      </c>
      <c r="F25" s="37"/>
      <c r="G25" s="37"/>
      <c r="H25" s="37"/>
      <c r="I25" s="37"/>
      <c r="J25" s="38"/>
    </row>
    <row r="26">
      <c r="A26" s="23" t="s">
        <v>22</v>
      </c>
      <c r="B26" s="24"/>
      <c r="C26" s="25" t="s">
        <v>90</v>
      </c>
      <c r="D26" s="26"/>
      <c r="E26" s="23" t="s">
        <v>63</v>
      </c>
      <c r="F26" s="26"/>
      <c r="G26" s="26"/>
      <c r="H26" s="26"/>
      <c r="I26" s="27">
        <f>SUMIFS(I27:I54,A27:A54,"P")</f>
        <v>0</v>
      </c>
      <c r="J26" s="28"/>
    </row>
    <row r="27">
      <c r="A27" s="29" t="s">
        <v>25</v>
      </c>
      <c r="B27" s="29">
        <v>5</v>
      </c>
      <c r="C27" s="30" t="s">
        <v>91</v>
      </c>
      <c r="D27" s="29" t="s">
        <v>33</v>
      </c>
      <c r="E27" s="31" t="s">
        <v>92</v>
      </c>
      <c r="F27" s="32" t="s">
        <v>86</v>
      </c>
      <c r="G27" s="33">
        <v>395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30</v>
      </c>
      <c r="B28" s="36"/>
      <c r="C28" s="37"/>
      <c r="D28" s="37"/>
      <c r="E28" s="31" t="s">
        <v>93</v>
      </c>
      <c r="F28" s="37"/>
      <c r="G28" s="37"/>
      <c r="H28" s="37"/>
      <c r="I28" s="37"/>
      <c r="J28" s="38"/>
    </row>
    <row r="29" ht="45">
      <c r="A29" s="29" t="s">
        <v>68</v>
      </c>
      <c r="B29" s="36"/>
      <c r="C29" s="37"/>
      <c r="D29" s="37"/>
      <c r="E29" s="44" t="s">
        <v>94</v>
      </c>
      <c r="F29" s="37"/>
      <c r="G29" s="37"/>
      <c r="H29" s="37"/>
      <c r="I29" s="37"/>
      <c r="J29" s="38"/>
    </row>
    <row r="30" ht="120">
      <c r="A30" s="29" t="s">
        <v>32</v>
      </c>
      <c r="B30" s="36"/>
      <c r="C30" s="37"/>
      <c r="D30" s="37"/>
      <c r="E30" s="31" t="s">
        <v>95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96</v>
      </c>
      <c r="D31" s="29" t="s">
        <v>33</v>
      </c>
      <c r="E31" s="31" t="s">
        <v>97</v>
      </c>
      <c r="F31" s="32" t="s">
        <v>86</v>
      </c>
      <c r="G31" s="33">
        <v>2840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30</v>
      </c>
      <c r="B32" s="36"/>
      <c r="C32" s="37"/>
      <c r="D32" s="37"/>
      <c r="E32" s="31" t="s">
        <v>98</v>
      </c>
      <c r="F32" s="37"/>
      <c r="G32" s="37"/>
      <c r="H32" s="37"/>
      <c r="I32" s="37"/>
      <c r="J32" s="38"/>
    </row>
    <row r="33" ht="45">
      <c r="A33" s="29" t="s">
        <v>68</v>
      </c>
      <c r="B33" s="36"/>
      <c r="C33" s="37"/>
      <c r="D33" s="37"/>
      <c r="E33" s="44" t="s">
        <v>99</v>
      </c>
      <c r="F33" s="37"/>
      <c r="G33" s="37"/>
      <c r="H33" s="37"/>
      <c r="I33" s="37"/>
      <c r="J33" s="38"/>
    </row>
    <row r="34" ht="120">
      <c r="A34" s="29" t="s">
        <v>32</v>
      </c>
      <c r="B34" s="36"/>
      <c r="C34" s="37"/>
      <c r="D34" s="37"/>
      <c r="E34" s="31" t="s">
        <v>100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101</v>
      </c>
      <c r="D35" s="29" t="s">
        <v>74</v>
      </c>
      <c r="E35" s="31" t="s">
        <v>102</v>
      </c>
      <c r="F35" s="32" t="s">
        <v>86</v>
      </c>
      <c r="G35" s="33">
        <v>6164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30</v>
      </c>
      <c r="B36" s="36"/>
      <c r="C36" s="37"/>
      <c r="D36" s="37"/>
      <c r="E36" s="31" t="s">
        <v>103</v>
      </c>
      <c r="F36" s="37"/>
      <c r="G36" s="37"/>
      <c r="H36" s="37"/>
      <c r="I36" s="37"/>
      <c r="J36" s="38"/>
    </row>
    <row r="37" ht="45">
      <c r="A37" s="29" t="s">
        <v>68</v>
      </c>
      <c r="B37" s="36"/>
      <c r="C37" s="37"/>
      <c r="D37" s="37"/>
      <c r="E37" s="44" t="s">
        <v>104</v>
      </c>
      <c r="F37" s="37"/>
      <c r="G37" s="37"/>
      <c r="H37" s="37"/>
      <c r="I37" s="37"/>
      <c r="J37" s="38"/>
    </row>
    <row r="38" ht="120">
      <c r="A38" s="29" t="s">
        <v>32</v>
      </c>
      <c r="B38" s="36"/>
      <c r="C38" s="37"/>
      <c r="D38" s="37"/>
      <c r="E38" s="31" t="s">
        <v>105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101</v>
      </c>
      <c r="D39" s="29" t="s">
        <v>80</v>
      </c>
      <c r="E39" s="31" t="s">
        <v>102</v>
      </c>
      <c r="F39" s="32" t="s">
        <v>86</v>
      </c>
      <c r="G39" s="33">
        <v>15410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106</v>
      </c>
      <c r="F40" s="37"/>
      <c r="G40" s="37"/>
      <c r="H40" s="37"/>
      <c r="I40" s="37"/>
      <c r="J40" s="38"/>
    </row>
    <row r="41" ht="45">
      <c r="A41" s="29" t="s">
        <v>68</v>
      </c>
      <c r="B41" s="36"/>
      <c r="C41" s="37"/>
      <c r="D41" s="37"/>
      <c r="E41" s="44" t="s">
        <v>107</v>
      </c>
      <c r="F41" s="37"/>
      <c r="G41" s="37"/>
      <c r="H41" s="37"/>
      <c r="I41" s="37"/>
      <c r="J41" s="38"/>
    </row>
    <row r="42" ht="120">
      <c r="A42" s="29" t="s">
        <v>32</v>
      </c>
      <c r="B42" s="36"/>
      <c r="C42" s="37"/>
      <c r="D42" s="37"/>
      <c r="E42" s="31" t="s">
        <v>105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108</v>
      </c>
      <c r="D43" s="29" t="s">
        <v>33</v>
      </c>
      <c r="E43" s="31" t="s">
        <v>109</v>
      </c>
      <c r="F43" s="32" t="s">
        <v>86</v>
      </c>
      <c r="G43" s="33">
        <v>15410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110</v>
      </c>
      <c r="F44" s="37"/>
      <c r="G44" s="37"/>
      <c r="H44" s="37"/>
      <c r="I44" s="37"/>
      <c r="J44" s="38"/>
    </row>
    <row r="45" ht="45">
      <c r="A45" s="29" t="s">
        <v>68</v>
      </c>
      <c r="B45" s="36"/>
      <c r="C45" s="37"/>
      <c r="D45" s="37"/>
      <c r="E45" s="44" t="s">
        <v>111</v>
      </c>
      <c r="F45" s="37"/>
      <c r="G45" s="37"/>
      <c r="H45" s="37"/>
      <c r="I45" s="37"/>
      <c r="J45" s="38"/>
    </row>
    <row r="46" ht="195">
      <c r="A46" s="29" t="s">
        <v>32</v>
      </c>
      <c r="B46" s="36"/>
      <c r="C46" s="37"/>
      <c r="D46" s="37"/>
      <c r="E46" s="31" t="s">
        <v>112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113</v>
      </c>
      <c r="D47" s="29" t="s">
        <v>33</v>
      </c>
      <c r="E47" s="31" t="s">
        <v>114</v>
      </c>
      <c r="F47" s="32" t="s">
        <v>76</v>
      </c>
      <c r="G47" s="33">
        <v>308.19999999999999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60">
      <c r="A48" s="29" t="s">
        <v>30</v>
      </c>
      <c r="B48" s="36"/>
      <c r="C48" s="37"/>
      <c r="D48" s="37"/>
      <c r="E48" s="31" t="s">
        <v>115</v>
      </c>
      <c r="F48" s="37"/>
      <c r="G48" s="37"/>
      <c r="H48" s="37"/>
      <c r="I48" s="37"/>
      <c r="J48" s="38"/>
    </row>
    <row r="49" ht="45">
      <c r="A49" s="29" t="s">
        <v>68</v>
      </c>
      <c r="B49" s="36"/>
      <c r="C49" s="37"/>
      <c r="D49" s="37"/>
      <c r="E49" s="44" t="s">
        <v>116</v>
      </c>
      <c r="F49" s="37"/>
      <c r="G49" s="37"/>
      <c r="H49" s="37"/>
      <c r="I49" s="37"/>
      <c r="J49" s="38"/>
    </row>
    <row r="50" ht="195">
      <c r="A50" s="29" t="s">
        <v>32</v>
      </c>
      <c r="B50" s="36"/>
      <c r="C50" s="37"/>
      <c r="D50" s="37"/>
      <c r="E50" s="31" t="s">
        <v>112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117</v>
      </c>
      <c r="D51" s="29" t="s">
        <v>33</v>
      </c>
      <c r="E51" s="31" t="s">
        <v>118</v>
      </c>
      <c r="F51" s="32" t="s">
        <v>119</v>
      </c>
      <c r="G51" s="33">
        <v>210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30</v>
      </c>
      <c r="B52" s="36"/>
      <c r="C52" s="37"/>
      <c r="D52" s="37"/>
      <c r="E52" s="31" t="s">
        <v>120</v>
      </c>
      <c r="F52" s="37"/>
      <c r="G52" s="37"/>
      <c r="H52" s="37"/>
      <c r="I52" s="37"/>
      <c r="J52" s="38"/>
    </row>
    <row r="53" ht="45">
      <c r="A53" s="29" t="s">
        <v>68</v>
      </c>
      <c r="B53" s="36"/>
      <c r="C53" s="37"/>
      <c r="D53" s="37"/>
      <c r="E53" s="44" t="s">
        <v>121</v>
      </c>
      <c r="F53" s="37"/>
      <c r="G53" s="37"/>
      <c r="H53" s="37"/>
      <c r="I53" s="37"/>
      <c r="J53" s="38"/>
    </row>
    <row r="54" ht="75">
      <c r="A54" s="29" t="s">
        <v>32</v>
      </c>
      <c r="B54" s="36"/>
      <c r="C54" s="37"/>
      <c r="D54" s="37"/>
      <c r="E54" s="31" t="s">
        <v>122</v>
      </c>
      <c r="F54" s="37"/>
      <c r="G54" s="37"/>
      <c r="H54" s="37"/>
      <c r="I54" s="37"/>
      <c r="J54" s="38"/>
    </row>
    <row r="55">
      <c r="A55" s="23" t="s">
        <v>22</v>
      </c>
      <c r="B55" s="24"/>
      <c r="C55" s="25" t="s">
        <v>123</v>
      </c>
      <c r="D55" s="26"/>
      <c r="E55" s="23" t="s">
        <v>124</v>
      </c>
      <c r="F55" s="26"/>
      <c r="G55" s="26"/>
      <c r="H55" s="26"/>
      <c r="I55" s="27">
        <f>SUMIFS(I56:I67,A56:A67,"P")</f>
        <v>0</v>
      </c>
      <c r="J55" s="28"/>
    </row>
    <row r="56" ht="30">
      <c r="A56" s="29" t="s">
        <v>25</v>
      </c>
      <c r="B56" s="29">
        <v>12</v>
      </c>
      <c r="C56" s="30" t="s">
        <v>125</v>
      </c>
      <c r="D56" s="29" t="s">
        <v>33</v>
      </c>
      <c r="E56" s="31" t="s">
        <v>126</v>
      </c>
      <c r="F56" s="32" t="s">
        <v>86</v>
      </c>
      <c r="G56" s="33">
        <v>1680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30</v>
      </c>
      <c r="B57" s="36"/>
      <c r="C57" s="37"/>
      <c r="D57" s="37"/>
      <c r="E57" s="31" t="s">
        <v>127</v>
      </c>
      <c r="F57" s="37"/>
      <c r="G57" s="37"/>
      <c r="H57" s="37"/>
      <c r="I57" s="37"/>
      <c r="J57" s="38"/>
    </row>
    <row r="58" ht="75">
      <c r="A58" s="29" t="s">
        <v>68</v>
      </c>
      <c r="B58" s="36"/>
      <c r="C58" s="37"/>
      <c r="D58" s="37"/>
      <c r="E58" s="44" t="s">
        <v>128</v>
      </c>
      <c r="F58" s="37"/>
      <c r="G58" s="37"/>
      <c r="H58" s="37"/>
      <c r="I58" s="37"/>
      <c r="J58" s="38"/>
    </row>
    <row r="59" ht="105">
      <c r="A59" s="29" t="s">
        <v>32</v>
      </c>
      <c r="B59" s="36"/>
      <c r="C59" s="37"/>
      <c r="D59" s="37"/>
      <c r="E59" s="31" t="s">
        <v>129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130</v>
      </c>
      <c r="D60" s="29" t="s">
        <v>33</v>
      </c>
      <c r="E60" s="31" t="s">
        <v>131</v>
      </c>
      <c r="F60" s="32" t="s">
        <v>119</v>
      </c>
      <c r="G60" s="33">
        <v>210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45">
      <c r="A61" s="29" t="s">
        <v>30</v>
      </c>
      <c r="B61" s="36"/>
      <c r="C61" s="37"/>
      <c r="D61" s="37"/>
      <c r="E61" s="31" t="s">
        <v>132</v>
      </c>
      <c r="F61" s="37"/>
      <c r="G61" s="37"/>
      <c r="H61" s="37"/>
      <c r="I61" s="37"/>
      <c r="J61" s="38"/>
    </row>
    <row r="62" ht="45">
      <c r="A62" s="29" t="s">
        <v>68</v>
      </c>
      <c r="B62" s="36"/>
      <c r="C62" s="37"/>
      <c r="D62" s="37"/>
      <c r="E62" s="44" t="s">
        <v>121</v>
      </c>
      <c r="F62" s="37"/>
      <c r="G62" s="37"/>
      <c r="H62" s="37"/>
      <c r="I62" s="37"/>
      <c r="J62" s="38"/>
    </row>
    <row r="63" ht="75">
      <c r="A63" s="29" t="s">
        <v>32</v>
      </c>
      <c r="B63" s="36"/>
      <c r="C63" s="37"/>
      <c r="D63" s="37"/>
      <c r="E63" s="31" t="s">
        <v>133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134</v>
      </c>
      <c r="D64" s="29" t="s">
        <v>33</v>
      </c>
      <c r="E64" s="31" t="s">
        <v>135</v>
      </c>
      <c r="F64" s="32" t="s">
        <v>86</v>
      </c>
      <c r="G64" s="33">
        <v>13470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9" t="s">
        <v>33</v>
      </c>
      <c r="F65" s="37"/>
      <c r="G65" s="37"/>
      <c r="H65" s="37"/>
      <c r="I65" s="37"/>
      <c r="J65" s="38"/>
    </row>
    <row r="66" ht="45">
      <c r="A66" s="29" t="s">
        <v>68</v>
      </c>
      <c r="B66" s="36"/>
      <c r="C66" s="37"/>
      <c r="D66" s="37"/>
      <c r="E66" s="44" t="s">
        <v>136</v>
      </c>
      <c r="F66" s="37"/>
      <c r="G66" s="37"/>
      <c r="H66" s="37"/>
      <c r="I66" s="37"/>
      <c r="J66" s="38"/>
    </row>
    <row r="67" ht="75">
      <c r="A67" s="29" t="s">
        <v>32</v>
      </c>
      <c r="B67" s="40"/>
      <c r="C67" s="41"/>
      <c r="D67" s="41"/>
      <c r="E67" s="31" t="s">
        <v>137</v>
      </c>
      <c r="F67" s="41"/>
      <c r="G67" s="41"/>
      <c r="H67" s="41"/>
      <c r="I67" s="41"/>
      <c r="J67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138</v>
      </c>
      <c r="I3" s="16">
        <f>SUMIFS(I8:I30,A8:A30,"SD")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138</v>
      </c>
      <c r="D4" s="13"/>
      <c r="E4" s="14" t="s">
        <v>139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5</v>
      </c>
      <c r="C9" s="30" t="s">
        <v>140</v>
      </c>
      <c r="D9" s="29" t="s">
        <v>33</v>
      </c>
      <c r="E9" s="31" t="s">
        <v>141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55">
      <c r="A10" s="29" t="s">
        <v>30</v>
      </c>
      <c r="B10" s="36"/>
      <c r="C10" s="37"/>
      <c r="D10" s="37"/>
      <c r="E10" s="31" t="s">
        <v>142</v>
      </c>
      <c r="F10" s="37"/>
      <c r="G10" s="37"/>
      <c r="H10" s="37"/>
      <c r="I10" s="37"/>
      <c r="J10" s="38"/>
    </row>
    <row r="11">
      <c r="A11" s="29" t="s">
        <v>68</v>
      </c>
      <c r="B11" s="36"/>
      <c r="C11" s="37"/>
      <c r="D11" s="37"/>
      <c r="E11" s="44" t="s">
        <v>143</v>
      </c>
      <c r="F11" s="37"/>
      <c r="G11" s="37"/>
      <c r="H11" s="37"/>
      <c r="I11" s="37"/>
      <c r="J11" s="38"/>
    </row>
    <row r="12" ht="30">
      <c r="A12" s="29" t="s">
        <v>32</v>
      </c>
      <c r="B12" s="36"/>
      <c r="C12" s="37"/>
      <c r="D12" s="37"/>
      <c r="E12" s="31" t="s">
        <v>144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71</v>
      </c>
      <c r="D13" s="26"/>
      <c r="E13" s="23" t="s">
        <v>72</v>
      </c>
      <c r="F13" s="26"/>
      <c r="G13" s="26"/>
      <c r="H13" s="26"/>
      <c r="I13" s="27">
        <f>SUMIFS(I14:I17,A14:A17,"P")</f>
        <v>0</v>
      </c>
      <c r="J13" s="28"/>
    </row>
    <row r="14">
      <c r="A14" s="29" t="s">
        <v>25</v>
      </c>
      <c r="B14" s="29">
        <v>1</v>
      </c>
      <c r="C14" s="30" t="s">
        <v>73</v>
      </c>
      <c r="D14" s="29" t="s">
        <v>33</v>
      </c>
      <c r="E14" s="31" t="s">
        <v>75</v>
      </c>
      <c r="F14" s="32" t="s">
        <v>76</v>
      </c>
      <c r="G14" s="33">
        <v>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30</v>
      </c>
      <c r="B15" s="36"/>
      <c r="C15" s="37"/>
      <c r="D15" s="37"/>
      <c r="E15" s="31" t="s">
        <v>145</v>
      </c>
      <c r="F15" s="37"/>
      <c r="G15" s="37"/>
      <c r="H15" s="37"/>
      <c r="I15" s="37"/>
      <c r="J15" s="38"/>
    </row>
    <row r="16">
      <c r="A16" s="29" t="s">
        <v>68</v>
      </c>
      <c r="B16" s="36"/>
      <c r="C16" s="37"/>
      <c r="D16" s="37"/>
      <c r="E16" s="44" t="s">
        <v>146</v>
      </c>
      <c r="F16" s="37"/>
      <c r="G16" s="37"/>
      <c r="H16" s="37"/>
      <c r="I16" s="37"/>
      <c r="J16" s="38"/>
    </row>
    <row r="17" ht="120">
      <c r="A17" s="29" t="s">
        <v>32</v>
      </c>
      <c r="B17" s="36"/>
      <c r="C17" s="37"/>
      <c r="D17" s="37"/>
      <c r="E17" s="31" t="s">
        <v>147</v>
      </c>
      <c r="F17" s="37"/>
      <c r="G17" s="37"/>
      <c r="H17" s="37"/>
      <c r="I17" s="37"/>
      <c r="J17" s="38"/>
    </row>
    <row r="18">
      <c r="A18" s="23" t="s">
        <v>22</v>
      </c>
      <c r="B18" s="24"/>
      <c r="C18" s="25" t="s">
        <v>90</v>
      </c>
      <c r="D18" s="26"/>
      <c r="E18" s="23" t="s">
        <v>63</v>
      </c>
      <c r="F18" s="26"/>
      <c r="G18" s="26"/>
      <c r="H18" s="26"/>
      <c r="I18" s="27">
        <f>SUMIFS(I19:I30,A19:A30,"P")</f>
        <v>0</v>
      </c>
      <c r="J18" s="28"/>
    </row>
    <row r="19">
      <c r="A19" s="29" t="s">
        <v>25</v>
      </c>
      <c r="B19" s="29">
        <v>2</v>
      </c>
      <c r="C19" s="30" t="s">
        <v>101</v>
      </c>
      <c r="D19" s="29" t="s">
        <v>33</v>
      </c>
      <c r="E19" s="31" t="s">
        <v>102</v>
      </c>
      <c r="F19" s="32" t="s">
        <v>86</v>
      </c>
      <c r="G19" s="33">
        <v>750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30</v>
      </c>
      <c r="B20" s="36"/>
      <c r="C20" s="37"/>
      <c r="D20" s="37"/>
      <c r="E20" s="31" t="s">
        <v>148</v>
      </c>
      <c r="F20" s="37"/>
      <c r="G20" s="37"/>
      <c r="H20" s="37"/>
      <c r="I20" s="37"/>
      <c r="J20" s="38"/>
    </row>
    <row r="21" ht="45">
      <c r="A21" s="29" t="s">
        <v>68</v>
      </c>
      <c r="B21" s="36"/>
      <c r="C21" s="37"/>
      <c r="D21" s="37"/>
      <c r="E21" s="44" t="s">
        <v>149</v>
      </c>
      <c r="F21" s="37"/>
      <c r="G21" s="37"/>
      <c r="H21" s="37"/>
      <c r="I21" s="37"/>
      <c r="J21" s="38"/>
    </row>
    <row r="22" ht="120">
      <c r="A22" s="29" t="s">
        <v>32</v>
      </c>
      <c r="B22" s="36"/>
      <c r="C22" s="37"/>
      <c r="D22" s="37"/>
      <c r="E22" s="31" t="s">
        <v>105</v>
      </c>
      <c r="F22" s="37"/>
      <c r="G22" s="37"/>
      <c r="H22" s="37"/>
      <c r="I22" s="37"/>
      <c r="J22" s="38"/>
    </row>
    <row r="23">
      <c r="A23" s="29" t="s">
        <v>25</v>
      </c>
      <c r="B23" s="29">
        <v>3</v>
      </c>
      <c r="C23" s="30" t="s">
        <v>150</v>
      </c>
      <c r="D23" s="29" t="s">
        <v>33</v>
      </c>
      <c r="E23" s="31" t="s">
        <v>151</v>
      </c>
      <c r="F23" s="32" t="s">
        <v>76</v>
      </c>
      <c r="G23" s="33">
        <v>10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30</v>
      </c>
      <c r="B24" s="36"/>
      <c r="C24" s="37"/>
      <c r="D24" s="37"/>
      <c r="E24" s="31" t="s">
        <v>152</v>
      </c>
      <c r="F24" s="37"/>
      <c r="G24" s="37"/>
      <c r="H24" s="37"/>
      <c r="I24" s="37"/>
      <c r="J24" s="38"/>
    </row>
    <row r="25">
      <c r="A25" s="29" t="s">
        <v>68</v>
      </c>
      <c r="B25" s="36"/>
      <c r="C25" s="37"/>
      <c r="D25" s="37"/>
      <c r="E25" s="44" t="s">
        <v>153</v>
      </c>
      <c r="F25" s="37"/>
      <c r="G25" s="37"/>
      <c r="H25" s="37"/>
      <c r="I25" s="37"/>
      <c r="J25" s="38"/>
    </row>
    <row r="26" ht="195">
      <c r="A26" s="29" t="s">
        <v>32</v>
      </c>
      <c r="B26" s="36"/>
      <c r="C26" s="37"/>
      <c r="D26" s="37"/>
      <c r="E26" s="31" t="s">
        <v>112</v>
      </c>
      <c r="F26" s="37"/>
      <c r="G26" s="37"/>
      <c r="H26" s="37"/>
      <c r="I26" s="37"/>
      <c r="J26" s="38"/>
    </row>
    <row r="27">
      <c r="A27" s="29" t="s">
        <v>25</v>
      </c>
      <c r="B27" s="29">
        <v>4</v>
      </c>
      <c r="C27" s="30" t="s">
        <v>108</v>
      </c>
      <c r="D27" s="29" t="s">
        <v>33</v>
      </c>
      <c r="E27" s="31" t="s">
        <v>109</v>
      </c>
      <c r="F27" s="32" t="s">
        <v>86</v>
      </c>
      <c r="G27" s="33">
        <v>550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30</v>
      </c>
      <c r="B28" s="36"/>
      <c r="C28" s="37"/>
      <c r="D28" s="37"/>
      <c r="E28" s="31" t="s">
        <v>154</v>
      </c>
      <c r="F28" s="37"/>
      <c r="G28" s="37"/>
      <c r="H28" s="37"/>
      <c r="I28" s="37"/>
      <c r="J28" s="38"/>
    </row>
    <row r="29">
      <c r="A29" s="29" t="s">
        <v>68</v>
      </c>
      <c r="B29" s="36"/>
      <c r="C29" s="37"/>
      <c r="D29" s="37"/>
      <c r="E29" s="44" t="s">
        <v>155</v>
      </c>
      <c r="F29" s="37"/>
      <c r="G29" s="37"/>
      <c r="H29" s="37"/>
      <c r="I29" s="37"/>
      <c r="J29" s="38"/>
    </row>
    <row r="30" ht="195">
      <c r="A30" s="29" t="s">
        <v>32</v>
      </c>
      <c r="B30" s="40"/>
      <c r="C30" s="41"/>
      <c r="D30" s="41"/>
      <c r="E30" s="31" t="s">
        <v>112</v>
      </c>
      <c r="F30" s="41"/>
      <c r="G30" s="41"/>
      <c r="H30" s="41"/>
      <c r="I30" s="41"/>
      <c r="J3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2024-07-30T10:43:14Z</dcterms:created>
  <dcterms:modified xsi:type="dcterms:W3CDTF">2024-07-30T10:43:14Z</dcterms:modified>
</cp:coreProperties>
</file>